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510" windowHeight="6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0" i="1"/>
  <c r="D20" s="1"/>
  <c r="W14"/>
  <c r="W17"/>
  <c r="W16"/>
  <c r="W13"/>
  <c r="W12"/>
  <c r="W8"/>
  <c r="W7"/>
  <c r="W5"/>
  <c r="W19"/>
  <c r="W18"/>
  <c r="J18"/>
  <c r="E18" s="1"/>
  <c r="D18" s="1"/>
  <c r="E19" l="1"/>
  <c r="D19" s="1"/>
  <c r="J17"/>
  <c r="E17" s="1"/>
  <c r="D17" s="1"/>
  <c r="W15"/>
  <c r="J14"/>
  <c r="E14" s="1"/>
  <c r="D14" s="1"/>
  <c r="J13"/>
  <c r="J12"/>
  <c r="W11"/>
  <c r="W10"/>
  <c r="W9"/>
  <c r="J9" s="1"/>
  <c r="J8"/>
  <c r="J7"/>
  <c r="W6"/>
  <c r="J6" s="1"/>
  <c r="J5"/>
  <c r="W4"/>
  <c r="J4" s="1"/>
  <c r="J16" l="1"/>
  <c r="E16" s="1"/>
  <c r="D16" s="1"/>
  <c r="J10"/>
  <c r="E10" s="1"/>
  <c r="D10" s="1"/>
  <c r="J15"/>
  <c r="E15" s="1"/>
  <c r="D15" s="1"/>
  <c r="J11"/>
  <c r="E11" s="1"/>
  <c r="D11" s="1"/>
  <c r="E4"/>
  <c r="D4" s="1"/>
  <c r="E12"/>
  <c r="D12" s="1"/>
  <c r="E6"/>
  <c r="D6" s="1"/>
  <c r="E7"/>
  <c r="D7" s="1"/>
  <c r="E5"/>
  <c r="D5" s="1"/>
  <c r="E9"/>
  <c r="D9" s="1"/>
  <c r="E8"/>
  <c r="D8" s="1"/>
  <c r="E13"/>
  <c r="D13" s="1"/>
</calcChain>
</file>

<file path=xl/sharedStrings.xml><?xml version="1.0" encoding="utf-8"?>
<sst xmlns="http://schemas.openxmlformats.org/spreadsheetml/2006/main" count="27" uniqueCount="27">
  <si>
    <t>საბ. შეფ.</t>
  </si>
  <si>
    <t>ფინ გამ</t>
  </si>
  <si>
    <t>შუა გამ</t>
  </si>
  <si>
    <t>პრზნტ</t>
  </si>
  <si>
    <t>დასწრ</t>
  </si>
  <si>
    <t>ქვიზები</t>
  </si>
  <si>
    <t>ქვზ 1</t>
  </si>
  <si>
    <t>ქვზ 2</t>
  </si>
  <si>
    <t>ქვზ 3</t>
  </si>
  <si>
    <t>ქვზ 4</t>
  </si>
  <si>
    <t>ქვზ 5</t>
  </si>
  <si>
    <t>ქვზ 6</t>
  </si>
  <si>
    <t>მაქსიმალური ქულა</t>
  </si>
  <si>
    <t>საკითხების რაოდენობა</t>
  </si>
  <si>
    <t>ქვიზი 7</t>
  </si>
  <si>
    <t>ქვიზი 8</t>
  </si>
  <si>
    <t>ქვიზი 9</t>
  </si>
  <si>
    <t>ქვიზი 10</t>
  </si>
  <si>
    <t>ქვიზი 11</t>
  </si>
  <si>
    <t>ქვიზი 12</t>
  </si>
  <si>
    <t>ქვიზი CSS</t>
  </si>
  <si>
    <t>კაპანაძე</t>
  </si>
  <si>
    <t>მელაძე თორნიკე</t>
  </si>
  <si>
    <t>სანაია გიორგი</t>
  </si>
  <si>
    <t>ფანქველიშვილი</t>
  </si>
  <si>
    <t>ფილ...</t>
  </si>
  <si>
    <t>მათემატიკისა და კომპიუტერულ მეცნიერებათა ფაკულტეტი, მაგისტრატურა WEB_2015/16_1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</si>
</sst>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/>
    <xf numFmtId="0" fontId="0" fillId="6" borderId="0" xfId="0" applyFill="1"/>
    <xf numFmtId="0" fontId="2" fillId="6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7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 applyAlignment="1">
      <alignment horizontal="right"/>
    </xf>
    <xf numFmtId="0" fontId="0" fillId="8" borderId="0" xfId="0" applyFill="1"/>
    <xf numFmtId="0" fontId="2" fillId="2" borderId="0" xfId="0" applyFont="1" applyFill="1"/>
    <xf numFmtId="0" fontId="2" fillId="7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5"/>
  <sheetViews>
    <sheetView tabSelected="1" zoomScale="80" zoomScaleNormal="80" workbookViewId="0">
      <selection activeCell="N13" sqref="N13"/>
    </sheetView>
  </sheetViews>
  <sheetFormatPr defaultRowHeight="15"/>
  <cols>
    <col min="3" max="3" width="9.85546875" customWidth="1"/>
  </cols>
  <sheetData>
    <row r="1" spans="1:24">
      <c r="A1" t="s">
        <v>26</v>
      </c>
    </row>
    <row r="2" spans="1:24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t="s">
        <v>14</v>
      </c>
      <c r="R2" t="s">
        <v>15</v>
      </c>
      <c r="S2" t="s">
        <v>16</v>
      </c>
      <c r="T2" t="s">
        <v>17</v>
      </c>
      <c r="U2" t="s">
        <v>18</v>
      </c>
      <c r="V2" t="s">
        <v>19</v>
      </c>
      <c r="X2" t="s">
        <v>20</v>
      </c>
    </row>
    <row r="4" spans="1:24" s="1" customFormat="1">
      <c r="A4" s="1">
        <v>1</v>
      </c>
      <c r="B4" s="1" t="s">
        <v>21</v>
      </c>
      <c r="D4" s="9" t="str">
        <f t="shared" ref="D4:D15" si="0">IF(E4&lt;=40,"F",IF(AND(E4&lt;=50),"FX",IF(AND(E4&lt;=60),"E",IF(AND(E4&lt;=70),"D",IF(AND(E4&lt;=80),"C",IF(AND(E4&lt;=90),"B","A"))))))</f>
        <v>C</v>
      </c>
      <c r="E4" s="5">
        <f t="shared" ref="E4:E17" si="1">SUM(F4:J4)</f>
        <v>72</v>
      </c>
      <c r="F4" s="15">
        <v>27</v>
      </c>
      <c r="G4" s="1">
        <v>22</v>
      </c>
      <c r="H4" s="1">
        <v>23</v>
      </c>
      <c r="J4" s="7">
        <f>W4*16/E22</f>
        <v>0</v>
      </c>
      <c r="W4" s="1">
        <f t="shared" ref="W4:W11" si="2">SUM(K4:V4)</f>
        <v>0</v>
      </c>
    </row>
    <row r="5" spans="1:24">
      <c r="A5">
        <v>2</v>
      </c>
      <c r="B5" t="s">
        <v>22</v>
      </c>
      <c r="D5" s="8" t="str">
        <f t="shared" si="0"/>
        <v>C</v>
      </c>
      <c r="E5" s="6">
        <f t="shared" si="1"/>
        <v>75</v>
      </c>
      <c r="F5" s="14">
        <v>29</v>
      </c>
      <c r="G5">
        <v>22</v>
      </c>
      <c r="H5">
        <v>24</v>
      </c>
      <c r="J5" s="6">
        <f>W5*16/E22</f>
        <v>0</v>
      </c>
      <c r="W5">
        <f>SUM(K5:V5)+X5</f>
        <v>0</v>
      </c>
    </row>
    <row r="6" spans="1:24" s="1" customFormat="1">
      <c r="A6" s="1">
        <v>3</v>
      </c>
      <c r="B6" s="1" t="s">
        <v>23</v>
      </c>
      <c r="D6" s="12" t="str">
        <f t="shared" si="0"/>
        <v>C</v>
      </c>
      <c r="E6" s="5">
        <f t="shared" si="1"/>
        <v>79</v>
      </c>
      <c r="F6" s="1">
        <v>31</v>
      </c>
      <c r="G6" s="1">
        <v>23</v>
      </c>
      <c r="H6" s="4">
        <v>25</v>
      </c>
      <c r="J6" s="7">
        <f>W6*16/E22</f>
        <v>0</v>
      </c>
      <c r="W6" s="1">
        <f t="shared" si="2"/>
        <v>0</v>
      </c>
    </row>
    <row r="7" spans="1:24">
      <c r="A7">
        <v>4</v>
      </c>
      <c r="B7" t="s">
        <v>24</v>
      </c>
      <c r="D7" s="8" t="str">
        <f t="shared" si="0"/>
        <v>F</v>
      </c>
      <c r="E7" s="6">
        <f t="shared" si="1"/>
        <v>23</v>
      </c>
      <c r="F7" s="14"/>
      <c r="H7" s="2">
        <v>23</v>
      </c>
      <c r="J7" s="6">
        <f>W7*16/E22</f>
        <v>0</v>
      </c>
      <c r="W7">
        <f>SUM(K7:V7)+X7</f>
        <v>0</v>
      </c>
    </row>
    <row r="8" spans="1:24" s="1" customFormat="1">
      <c r="A8" s="1">
        <v>5</v>
      </c>
      <c r="B8" s="1" t="s">
        <v>25</v>
      </c>
      <c r="D8" s="12" t="str">
        <f t="shared" si="0"/>
        <v>F</v>
      </c>
      <c r="E8" s="5">
        <f t="shared" si="1"/>
        <v>23</v>
      </c>
      <c r="F8" s="15"/>
      <c r="H8" s="4">
        <v>23</v>
      </c>
      <c r="J8" s="7">
        <f>W8*16/E22</f>
        <v>0</v>
      </c>
      <c r="W8" s="1">
        <f>SUM(K8:V8)+X8</f>
        <v>0</v>
      </c>
    </row>
    <row r="9" spans="1:24">
      <c r="A9">
        <v>6</v>
      </c>
      <c r="D9" s="8" t="str">
        <f t="shared" si="0"/>
        <v>F</v>
      </c>
      <c r="E9" s="6">
        <f t="shared" si="1"/>
        <v>0</v>
      </c>
      <c r="G9" s="2"/>
      <c r="J9" s="6">
        <f>W9*16/E22</f>
        <v>0</v>
      </c>
      <c r="W9">
        <f t="shared" si="2"/>
        <v>0</v>
      </c>
    </row>
    <row r="10" spans="1:24" s="1" customFormat="1">
      <c r="A10" s="1">
        <v>7</v>
      </c>
      <c r="D10" s="11" t="str">
        <f t="shared" si="0"/>
        <v>F</v>
      </c>
      <c r="E10" s="5">
        <f t="shared" si="1"/>
        <v>0</v>
      </c>
      <c r="G10" s="18"/>
      <c r="H10" s="4"/>
      <c r="J10" s="7">
        <f>W10*16/E22</f>
        <v>0</v>
      </c>
      <c r="W10" s="1">
        <f t="shared" si="2"/>
        <v>0</v>
      </c>
    </row>
    <row r="11" spans="1:24">
      <c r="A11">
        <v>8</v>
      </c>
      <c r="D11" s="8" t="str">
        <f t="shared" si="0"/>
        <v>F</v>
      </c>
      <c r="E11" s="6">
        <f t="shared" si="1"/>
        <v>0</v>
      </c>
      <c r="H11" s="4"/>
      <c r="J11" s="6">
        <f>W11*16/E22</f>
        <v>0</v>
      </c>
      <c r="W11">
        <f t="shared" si="2"/>
        <v>0</v>
      </c>
    </row>
    <row r="12" spans="1:24" s="1" customFormat="1">
      <c r="A12" s="1">
        <v>9</v>
      </c>
      <c r="D12" s="11" t="str">
        <f t="shared" si="0"/>
        <v>F</v>
      </c>
      <c r="E12" s="5">
        <f t="shared" si="1"/>
        <v>0</v>
      </c>
      <c r="G12" s="18"/>
      <c r="H12" s="4"/>
      <c r="J12" s="7">
        <f>W12*16/E22</f>
        <v>0</v>
      </c>
      <c r="W12" s="1">
        <f>SUM(K12:V12)+X12</f>
        <v>0</v>
      </c>
    </row>
    <row r="13" spans="1:24">
      <c r="A13">
        <v>10</v>
      </c>
      <c r="D13" s="10" t="str">
        <f t="shared" si="0"/>
        <v>F</v>
      </c>
      <c r="E13" s="6">
        <f t="shared" si="1"/>
        <v>0</v>
      </c>
      <c r="G13" s="2"/>
      <c r="J13" s="6">
        <f>W13*16/E22</f>
        <v>0</v>
      </c>
      <c r="W13">
        <f>SUM(K13:V13)+X13</f>
        <v>0</v>
      </c>
    </row>
    <row r="14" spans="1:24" s="1" customFormat="1">
      <c r="A14" s="1">
        <v>11</v>
      </c>
      <c r="D14" s="12" t="str">
        <f t="shared" si="0"/>
        <v>F</v>
      </c>
      <c r="E14" s="5">
        <f t="shared" si="1"/>
        <v>0</v>
      </c>
      <c r="F14" s="15"/>
      <c r="H14" s="4"/>
      <c r="J14" s="7">
        <f>W14*16/E22</f>
        <v>0</v>
      </c>
      <c r="W14" s="1">
        <f>SUM(K14:V14)+X14</f>
        <v>0</v>
      </c>
    </row>
    <row r="15" spans="1:24">
      <c r="A15">
        <v>12</v>
      </c>
      <c r="D15" s="8" t="str">
        <f t="shared" si="0"/>
        <v>F</v>
      </c>
      <c r="E15" s="6">
        <f t="shared" si="1"/>
        <v>0</v>
      </c>
      <c r="F15" s="14"/>
      <c r="G15" s="2"/>
      <c r="H15" s="2"/>
      <c r="J15" s="6">
        <f>W15*16/E22</f>
        <v>0</v>
      </c>
      <c r="W15">
        <f>SUM(K15:V15)</f>
        <v>0</v>
      </c>
    </row>
    <row r="16" spans="1:24" s="1" customFormat="1">
      <c r="A16" s="1">
        <v>13</v>
      </c>
      <c r="D16" s="11" t="str">
        <f>IF(E16&lt;=40,"F",IF(AND(E16=50),"FX",IF(AND(E16&lt;=60),"E",IF(AND(E16&lt;=70),"D",IF(AND(E16&lt;=80),"C",IF(AND(E16&lt;=90),"B","A"))))))</f>
        <v>F</v>
      </c>
      <c r="E16" s="5">
        <f t="shared" si="1"/>
        <v>0</v>
      </c>
      <c r="F16" s="15"/>
      <c r="H16" s="3"/>
      <c r="J16" s="7">
        <f>W16*16/E22</f>
        <v>0</v>
      </c>
      <c r="W16" s="1">
        <f>SUM(K16:V16)+X16</f>
        <v>0</v>
      </c>
    </row>
    <row r="17" spans="1:23">
      <c r="A17">
        <v>14</v>
      </c>
      <c r="D17" s="8" t="str">
        <f>IF(E17&lt;=40,"F",IF(AND(E17=50),"FX",IF(AND(E17&lt;=60),"E",IF(AND(E17&lt;=70),"D",IF(AND(E17&lt;=80),"C",IF(AND(E17&lt;=90),"B","A"))))))</f>
        <v>F</v>
      </c>
      <c r="E17" s="6">
        <f t="shared" si="1"/>
        <v>0</v>
      </c>
      <c r="F17" s="14"/>
      <c r="J17" s="6">
        <f>W17*16/E22</f>
        <v>0</v>
      </c>
      <c r="W17">
        <f>SUM(K17:V17)+X17</f>
        <v>0</v>
      </c>
    </row>
    <row r="18" spans="1:23">
      <c r="A18" s="1">
        <v>15</v>
      </c>
      <c r="B18" s="1"/>
      <c r="D18" s="8" t="str">
        <f>IF(E18&lt;=40,"F",IF(AND(E18&lt;=50.49),"FX",IF(AND(E18&lt;=60),"E",IF(AND(E18&lt;=70),"D",IF(AND(E18&lt;=80),"C",IF(AND(E18&lt;=90),"B","A"))))))</f>
        <v>F</v>
      </c>
      <c r="E18" s="5">
        <f>SUM(F18:J18)</f>
        <v>0</v>
      </c>
      <c r="F18" s="13"/>
      <c r="G18" s="13"/>
      <c r="H18" s="13"/>
      <c r="I18" s="13"/>
      <c r="J18" s="15">
        <f>W18*16/E22</f>
        <v>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">
        <f>SUM(K18:V18)</f>
        <v>0</v>
      </c>
    </row>
    <row r="19" spans="1:23">
      <c r="A19">
        <v>16</v>
      </c>
      <c r="D19" s="8" t="str">
        <f>IF(E19&lt;=40,"F",IF(AND(E19&lt;=50),"FX",IF(AND(E19&lt;=60),"E",IF(AND(E19&lt;=70),"D",IF(AND(E19&lt;=80),"C",IF(AND(E19&lt;=90),"B","A"))))))</f>
        <v>F</v>
      </c>
      <c r="E19" s="6">
        <f>SUM(F19:J19)</f>
        <v>16</v>
      </c>
      <c r="F19" s="14"/>
      <c r="J19" s="14">
        <v>16</v>
      </c>
      <c r="W19">
        <f>SUM(K19:V19)</f>
        <v>0</v>
      </c>
    </row>
    <row r="20" spans="1:23">
      <c r="A20" s="1">
        <v>17</v>
      </c>
      <c r="B20" s="1"/>
      <c r="D20" s="8" t="str">
        <f>IF(E20&lt;=40,"F",IF(AND(E20&lt;=50),"FX",IF(AND(E20&lt;=60),"E",IF(AND(E20&lt;=70),"D",IF(AND(E20&lt;=80),"C",IF(AND(E20&lt;=90),"B","A"))))))</f>
        <v>F</v>
      </c>
      <c r="E20" s="5">
        <f>SUM(F20:J20)</f>
        <v>16</v>
      </c>
      <c r="F20" s="15"/>
      <c r="G20" s="1"/>
      <c r="H20" s="1"/>
      <c r="I20" s="1"/>
      <c r="J20" s="15">
        <v>16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3">
      <c r="B21" t="s">
        <v>12</v>
      </c>
      <c r="E21">
        <v>100</v>
      </c>
      <c r="F21">
        <v>40</v>
      </c>
      <c r="J21">
        <v>16</v>
      </c>
    </row>
    <row r="22" spans="1:23">
      <c r="B22" t="s">
        <v>13</v>
      </c>
      <c r="E22">
        <v>280</v>
      </c>
    </row>
    <row r="24" spans="1:23">
      <c r="D24" s="16"/>
      <c r="E24" s="14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23">
      <c r="D25" s="8"/>
      <c r="E25" s="17"/>
      <c r="F25" s="15"/>
    </row>
    <row r="26" spans="1:23">
      <c r="D26" s="16"/>
      <c r="E26" s="14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23">
      <c r="D27" s="8"/>
      <c r="E27" s="17"/>
      <c r="F27" s="15"/>
    </row>
    <row r="28" spans="1:23">
      <c r="D28" s="16"/>
      <c r="E28" s="14"/>
      <c r="F28" s="14"/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23">
      <c r="D29" s="8"/>
      <c r="E29" s="17"/>
      <c r="F29" s="15"/>
    </row>
    <row r="30" spans="1:23">
      <c r="D30" s="16"/>
      <c r="E30" s="14"/>
      <c r="F30" s="14"/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3">
      <c r="D31" s="8"/>
      <c r="E31" s="17"/>
      <c r="F31" s="15"/>
    </row>
    <row r="32" spans="1:23">
      <c r="D32" s="16"/>
      <c r="E32" s="14"/>
      <c r="F32" s="14"/>
      <c r="G32" s="19"/>
      <c r="I32" s="13"/>
    </row>
    <row r="33" spans="4:7">
      <c r="D33" s="8"/>
      <c r="E33" s="17"/>
      <c r="G33" s="2"/>
    </row>
    <row r="34" spans="4:7">
      <c r="D34" s="16"/>
      <c r="E34" s="14"/>
      <c r="F34" s="15"/>
      <c r="G34" s="19"/>
    </row>
    <row r="35" spans="4:7">
      <c r="D35" s="8"/>
      <c r="E35" s="1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2016-02-03T19:17:49Z</dcterms:modified>
</cp:coreProperties>
</file>